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第一批" sheetId="3" r:id="rId1"/>
    <sheet name="第二批" sheetId="4" r:id="rId2"/>
  </sheets>
  <calcPr calcId="144525"/>
</workbook>
</file>

<file path=xl/sharedStrings.xml><?xml version="1.0" encoding="utf-8"?>
<sst xmlns="http://schemas.openxmlformats.org/spreadsheetml/2006/main" count="71" uniqueCount="34">
  <si>
    <t xml:space="preserve"> 惠济区邮储银行农业信贷担保贷款项目清单——救灾贷</t>
  </si>
  <si>
    <t>序号</t>
  </si>
  <si>
    <t>借款人名称</t>
  </si>
  <si>
    <t>贷款金额（元）</t>
  </si>
  <si>
    <t>贷款用途</t>
  </si>
  <si>
    <t>贷款发放日期</t>
  </si>
  <si>
    <t>贷款到期日期</t>
  </si>
  <si>
    <t>贷款利率
（年/%）</t>
  </si>
  <si>
    <t>贴息率（%）</t>
  </si>
  <si>
    <t>已还款结息金额（元）
（指2022年1月1日至12月31日结息金额）</t>
  </si>
  <si>
    <t>应贴息金额（元）</t>
  </si>
  <si>
    <t>黄丽萍</t>
  </si>
  <si>
    <t>进货</t>
  </si>
  <si>
    <t>姚文倩</t>
  </si>
  <si>
    <t>张静玲</t>
  </si>
  <si>
    <t>林爱利</t>
  </si>
  <si>
    <t>陈相粉</t>
  </si>
  <si>
    <t>周广乐</t>
  </si>
  <si>
    <t>2</t>
  </si>
  <si>
    <t>贴息合计金额</t>
  </si>
  <si>
    <t>/</t>
  </si>
  <si>
    <t>已还款结息金额（元）
（指2023年1月1日至12月31日结息金额）</t>
  </si>
  <si>
    <t>裴彩红</t>
  </si>
  <si>
    <t>进货周转</t>
  </si>
  <si>
    <t>刘华勤</t>
  </si>
  <si>
    <t>孙同肖</t>
  </si>
  <si>
    <t>陈冰冰</t>
  </si>
  <si>
    <t>叶明海</t>
  </si>
  <si>
    <t>陈真</t>
  </si>
  <si>
    <t>备货</t>
  </si>
  <si>
    <t>韩涛</t>
  </si>
  <si>
    <t>黄国胜</t>
  </si>
  <si>
    <t>朱青伟</t>
  </si>
  <si>
    <t>刘振杰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</si>
</sst>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176" formatCode="#,##0.00_ "/>
    <numFmt numFmtId="44" formatCode="_ &quot;￥&quot;* #,##0.00_ ;_ &quot;￥&quot;* \-#,##0.00_ ;_ &quot;￥&quot;* &quot;-&quot;??_ ;_ @_ "/>
    <numFmt numFmtId="177" formatCode="#,##0;[Red]#,##0"/>
    <numFmt numFmtId="41" formatCode="_ * #,##0_ ;_ * \-#,##0_ ;_ * &quot;-&quot;_ ;_ @_ "/>
    <numFmt numFmtId="43" formatCode="_ * #,##0.00_ ;_ * \-#,##0.00_ ;_ * &quot;-&quot;??_ ;_ @_ "/>
    <numFmt numFmtId="178" formatCode="#,##0_ "/>
    <numFmt numFmtId="179" formatCode="0.00_ "/>
    <numFmt numFmtId="180" formatCode="yyyy/m/d;@"/>
  </numFmts>
  <fonts count="28">
    <font>
      <sz val="11"/>
      <name val="宋体"/>
      <charset val="134"/>
    </font>
    <font>
      <sz val="11"/>
      <name val="仿宋"/>
      <charset val="134"/>
    </font>
    <font>
      <b/>
      <sz val="16"/>
      <name val="仿宋"/>
      <charset val="134"/>
    </font>
    <font>
      <b/>
      <sz val="10"/>
      <name val="仿宋"/>
      <charset val="134"/>
    </font>
    <font>
      <sz val="10"/>
      <name val="宋体"/>
      <charset val="134"/>
    </font>
    <font>
      <sz val="9"/>
      <color rgb="FF000000"/>
      <name val="仿宋"/>
      <charset val="134"/>
    </font>
    <font>
      <sz val="10"/>
      <name val="仿宋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9" borderId="8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4" fillId="27" borderId="10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7" fillId="0" borderId="0">
      <protection locked="0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3" fontId="5" fillId="0" borderId="2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zoomScale="130" zoomScaleNormal="130" workbookViewId="0">
      <selection activeCell="C6" sqref="C6"/>
    </sheetView>
  </sheetViews>
  <sheetFormatPr defaultColWidth="9" defaultRowHeight="13.5"/>
  <cols>
    <col min="1" max="1" width="7.26666666666667" style="1" customWidth="1"/>
    <col min="2" max="2" width="10.2833333333333" style="1" customWidth="1"/>
    <col min="3" max="3" width="14.4416666666667" style="4"/>
    <col min="4" max="4" width="10.4416666666667" style="1" customWidth="1"/>
    <col min="5" max="5" width="12.5916666666667" style="1" customWidth="1"/>
    <col min="6" max="6" width="16.6333333333333" style="1" customWidth="1"/>
    <col min="7" max="7" width="10.4416666666667" style="1"/>
    <col min="8" max="8" width="18.025" style="5" customWidth="1"/>
    <col min="9" max="9" width="13.6333333333333" style="6" customWidth="1"/>
    <col min="10" max="10" width="14.5083333333333" style="1" customWidth="1"/>
    <col min="11" max="16384" width="9" style="1"/>
  </cols>
  <sheetData>
    <row r="1" s="1" customFormat="1" ht="48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41" customHeight="1" spans="1:10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22" t="s">
        <v>9</v>
      </c>
      <c r="J2" s="23" t="s">
        <v>10</v>
      </c>
    </row>
    <row r="3" s="1" customFormat="1" ht="48" customHeight="1" spans="1:10">
      <c r="A3" s="8"/>
      <c r="B3" s="8"/>
      <c r="C3" s="9"/>
      <c r="D3" s="9"/>
      <c r="E3" s="8"/>
      <c r="F3" s="8"/>
      <c r="G3" s="8"/>
      <c r="H3" s="11"/>
      <c r="I3" s="22"/>
      <c r="J3" s="23"/>
    </row>
    <row r="4" s="2" customFormat="1" ht="34.5" customHeight="1" spans="1:10">
      <c r="A4" s="12">
        <v>1</v>
      </c>
      <c r="B4" s="13" t="s">
        <v>11</v>
      </c>
      <c r="C4" s="25">
        <v>1200000</v>
      </c>
      <c r="D4" s="16" t="s">
        <v>12</v>
      </c>
      <c r="E4" s="26">
        <v>44457</v>
      </c>
      <c r="F4" s="26">
        <v>44819</v>
      </c>
      <c r="G4" s="16">
        <v>4.25</v>
      </c>
      <c r="H4" s="16">
        <v>2</v>
      </c>
      <c r="I4" s="27">
        <v>51284</v>
      </c>
      <c r="J4" s="31">
        <v>24134</v>
      </c>
    </row>
    <row r="5" s="2" customFormat="1" ht="34.5" customHeight="1" spans="1:10">
      <c r="A5" s="12">
        <v>2</v>
      </c>
      <c r="B5" s="13" t="s">
        <v>13</v>
      </c>
      <c r="C5" s="25">
        <v>1000000</v>
      </c>
      <c r="D5" s="13" t="s">
        <v>12</v>
      </c>
      <c r="E5" s="26">
        <v>44498</v>
      </c>
      <c r="F5" s="26">
        <v>44861</v>
      </c>
      <c r="G5" s="27">
        <v>4.25</v>
      </c>
      <c r="H5" s="27">
        <v>2</v>
      </c>
      <c r="I5" s="27">
        <v>42854.98</v>
      </c>
      <c r="J5" s="31">
        <v>20167</v>
      </c>
    </row>
    <row r="6" s="2" customFormat="1" ht="34.5" customHeight="1" spans="1:10">
      <c r="A6" s="12">
        <v>3</v>
      </c>
      <c r="B6" s="13" t="s">
        <v>14</v>
      </c>
      <c r="C6" s="25">
        <v>1000000</v>
      </c>
      <c r="D6" s="25" t="s">
        <v>12</v>
      </c>
      <c r="E6" s="26">
        <v>44497</v>
      </c>
      <c r="F6" s="26">
        <v>44861</v>
      </c>
      <c r="G6" s="27">
        <v>4.25</v>
      </c>
      <c r="H6" s="27">
        <v>2</v>
      </c>
      <c r="I6" s="27">
        <v>42973.31</v>
      </c>
      <c r="J6" s="31">
        <v>20223</v>
      </c>
    </row>
    <row r="7" s="2" customFormat="1" ht="34.5" customHeight="1" spans="1:10">
      <c r="A7" s="12">
        <v>4</v>
      </c>
      <c r="B7" s="13" t="s">
        <v>15</v>
      </c>
      <c r="C7" s="25">
        <v>1000000</v>
      </c>
      <c r="D7" s="25" t="s">
        <v>12</v>
      </c>
      <c r="E7" s="26">
        <v>44501</v>
      </c>
      <c r="F7" s="26">
        <v>44866</v>
      </c>
      <c r="G7" s="27">
        <v>4.25</v>
      </c>
      <c r="H7" s="27">
        <v>2</v>
      </c>
      <c r="I7" s="27">
        <v>43091.64</v>
      </c>
      <c r="J7" s="31">
        <v>20278</v>
      </c>
    </row>
    <row r="8" s="2" customFormat="1" ht="34.5" customHeight="1" spans="1:10">
      <c r="A8" s="12">
        <v>5</v>
      </c>
      <c r="B8" s="27" t="s">
        <v>16</v>
      </c>
      <c r="C8" s="28">
        <v>800000</v>
      </c>
      <c r="D8" s="25" t="s">
        <v>12</v>
      </c>
      <c r="E8" s="29">
        <v>44462</v>
      </c>
      <c r="F8" s="29">
        <v>44827</v>
      </c>
      <c r="G8" s="27">
        <v>4.25</v>
      </c>
      <c r="H8" s="27">
        <v>2</v>
      </c>
      <c r="I8" s="27">
        <v>34189.36</v>
      </c>
      <c r="J8" s="31">
        <v>16089</v>
      </c>
    </row>
    <row r="9" s="2" customFormat="1" ht="34.5" customHeight="1" spans="1:10">
      <c r="A9" s="12">
        <v>6</v>
      </c>
      <c r="B9" s="27" t="s">
        <v>17</v>
      </c>
      <c r="C9" s="28">
        <v>500000</v>
      </c>
      <c r="D9" s="16" t="s">
        <v>12</v>
      </c>
      <c r="E9" s="26">
        <v>44497</v>
      </c>
      <c r="F9" s="30">
        <v>44862</v>
      </c>
      <c r="G9" s="16">
        <v>4.25</v>
      </c>
      <c r="H9" s="17" t="s">
        <v>18</v>
      </c>
      <c r="I9" s="27">
        <v>21427.47</v>
      </c>
      <c r="J9" s="31">
        <v>10084</v>
      </c>
    </row>
    <row r="10" s="1" customFormat="1" ht="34.5" customHeight="1" spans="1:10">
      <c r="A10" s="18" t="s">
        <v>19</v>
      </c>
      <c r="B10" s="18"/>
      <c r="C10" s="19"/>
      <c r="D10" s="20" t="s">
        <v>20</v>
      </c>
      <c r="E10" s="20" t="s">
        <v>20</v>
      </c>
      <c r="F10" s="20"/>
      <c r="G10" s="20"/>
      <c r="H10" s="21"/>
      <c r="I10" s="21"/>
      <c r="J10" s="24">
        <f>SUM(J4:J9)</f>
        <v>110975</v>
      </c>
    </row>
  </sheetData>
  <mergeCells count="12">
    <mergeCell ref="A1:J1"/>
    <mergeCell ref="A10:B1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zoomScale="130" zoomScaleNormal="130" workbookViewId="0">
      <selection activeCell="C7" sqref="C7"/>
    </sheetView>
  </sheetViews>
  <sheetFormatPr defaultColWidth="9" defaultRowHeight="13.5"/>
  <cols>
    <col min="1" max="1" width="7.26666666666667" style="1" customWidth="1"/>
    <col min="2" max="2" width="10.375" style="1" customWidth="1"/>
    <col min="3" max="3" width="14.4416666666667" style="4"/>
    <col min="4" max="4" width="10.4416666666667" style="1" customWidth="1"/>
    <col min="5" max="5" width="13.5" style="1" customWidth="1"/>
    <col min="6" max="6" width="19" style="1" customWidth="1"/>
    <col min="7" max="7" width="10.4416666666667" style="1"/>
    <col min="8" max="8" width="18.025" style="5" customWidth="1"/>
    <col min="9" max="9" width="13.6333333333333" style="6" customWidth="1"/>
    <col min="10" max="10" width="14.5083333333333" style="1" customWidth="1"/>
    <col min="11" max="16384" width="9" style="1"/>
  </cols>
  <sheetData>
    <row r="1" s="1" customFormat="1" ht="48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41" customHeight="1" spans="1:10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22" t="s">
        <v>21</v>
      </c>
      <c r="J2" s="23" t="s">
        <v>10</v>
      </c>
    </row>
    <row r="3" s="1" customFormat="1" ht="42" customHeight="1" spans="1:10">
      <c r="A3" s="8"/>
      <c r="B3" s="8"/>
      <c r="C3" s="9"/>
      <c r="D3" s="9"/>
      <c r="E3" s="8"/>
      <c r="F3" s="8"/>
      <c r="G3" s="8"/>
      <c r="H3" s="11"/>
      <c r="I3" s="22"/>
      <c r="J3" s="23"/>
    </row>
    <row r="4" s="2" customFormat="1" ht="30" customHeight="1" spans="1:10">
      <c r="A4" s="12">
        <v>1</v>
      </c>
      <c r="B4" s="13" t="s">
        <v>22</v>
      </c>
      <c r="C4" s="14">
        <v>1300000</v>
      </c>
      <c r="D4" s="14" t="s">
        <v>23</v>
      </c>
      <c r="E4" s="15">
        <v>44569</v>
      </c>
      <c r="F4" s="15">
        <v>44927</v>
      </c>
      <c r="G4" s="16">
        <v>4.25</v>
      </c>
      <c r="H4" s="17" t="s">
        <v>18</v>
      </c>
      <c r="I4" s="14">
        <v>54942.31</v>
      </c>
      <c r="J4" s="14">
        <f t="shared" ref="J4:J13" si="0">I4/G4*H4</f>
        <v>25855.2047058824</v>
      </c>
    </row>
    <row r="5" s="3" customFormat="1" ht="30" customHeight="1" spans="1:10">
      <c r="A5" s="12">
        <v>2</v>
      </c>
      <c r="B5" s="13" t="s">
        <v>24</v>
      </c>
      <c r="C5" s="14">
        <v>2000000</v>
      </c>
      <c r="D5" s="14" t="s">
        <v>23</v>
      </c>
      <c r="E5" s="15">
        <v>44569</v>
      </c>
      <c r="F5" s="15">
        <v>44933</v>
      </c>
      <c r="G5" s="16">
        <v>4.25</v>
      </c>
      <c r="H5" s="17" t="s">
        <v>18</v>
      </c>
      <c r="I5" s="14">
        <v>85946.69</v>
      </c>
      <c r="J5" s="14">
        <f t="shared" si="0"/>
        <v>40445.5011764706</v>
      </c>
    </row>
    <row r="6" s="3" customFormat="1" ht="30" customHeight="1" spans="1:10">
      <c r="A6" s="12">
        <v>3</v>
      </c>
      <c r="B6" s="13" t="s">
        <v>25</v>
      </c>
      <c r="C6" s="14">
        <v>1500000</v>
      </c>
      <c r="D6" s="14" t="s">
        <v>23</v>
      </c>
      <c r="E6" s="15">
        <v>44571</v>
      </c>
      <c r="F6" s="15">
        <v>44934</v>
      </c>
      <c r="G6" s="16">
        <v>4.25</v>
      </c>
      <c r="H6" s="17" t="s">
        <v>18</v>
      </c>
      <c r="I6" s="14">
        <v>64282.5</v>
      </c>
      <c r="J6" s="14">
        <f t="shared" si="0"/>
        <v>30250.5882352941</v>
      </c>
    </row>
    <row r="7" s="3" customFormat="1" ht="30" customHeight="1" spans="1:10">
      <c r="A7" s="12">
        <v>4</v>
      </c>
      <c r="B7" s="13" t="s">
        <v>26</v>
      </c>
      <c r="C7" s="14">
        <v>1000000</v>
      </c>
      <c r="D7" s="14" t="s">
        <v>23</v>
      </c>
      <c r="E7" s="15">
        <v>44576</v>
      </c>
      <c r="F7" s="15">
        <v>44941</v>
      </c>
      <c r="G7" s="16">
        <v>4.25</v>
      </c>
      <c r="H7" s="17" t="s">
        <v>18</v>
      </c>
      <c r="I7" s="14">
        <v>43091.64</v>
      </c>
      <c r="J7" s="14">
        <f t="shared" si="0"/>
        <v>20278.4188235294</v>
      </c>
    </row>
    <row r="8" s="3" customFormat="1" ht="30" customHeight="1" spans="1:10">
      <c r="A8" s="12">
        <v>5</v>
      </c>
      <c r="B8" s="13" t="s">
        <v>27</v>
      </c>
      <c r="C8" s="14">
        <v>1000000</v>
      </c>
      <c r="D8" s="14" t="s">
        <v>23</v>
      </c>
      <c r="E8" s="15">
        <v>44571</v>
      </c>
      <c r="F8" s="15">
        <v>44927</v>
      </c>
      <c r="G8" s="16">
        <v>4.25</v>
      </c>
      <c r="H8" s="17" t="s">
        <v>18</v>
      </c>
      <c r="I8" s="14">
        <v>42026.64</v>
      </c>
      <c r="J8" s="14">
        <f t="shared" si="0"/>
        <v>19777.2423529412</v>
      </c>
    </row>
    <row r="9" s="3" customFormat="1" ht="30" customHeight="1" spans="1:10">
      <c r="A9" s="12">
        <v>6</v>
      </c>
      <c r="B9" s="14" t="s">
        <v>28</v>
      </c>
      <c r="C9" s="14">
        <v>2000000</v>
      </c>
      <c r="D9" s="14" t="s">
        <v>29</v>
      </c>
      <c r="E9" s="15">
        <v>44588</v>
      </c>
      <c r="F9" s="15">
        <v>44953</v>
      </c>
      <c r="G9" s="16">
        <v>4.25</v>
      </c>
      <c r="H9" s="17" t="s">
        <v>18</v>
      </c>
      <c r="I9" s="14">
        <v>79244.2</v>
      </c>
      <c r="J9" s="14">
        <f t="shared" si="0"/>
        <v>37291.3882352941</v>
      </c>
    </row>
    <row r="10" s="3" customFormat="1" ht="30" customHeight="1" spans="1:10">
      <c r="A10" s="12">
        <v>7</v>
      </c>
      <c r="B10" s="14" t="s">
        <v>30</v>
      </c>
      <c r="C10" s="14">
        <v>1000000</v>
      </c>
      <c r="D10" s="14" t="s">
        <v>12</v>
      </c>
      <c r="E10" s="15">
        <v>44571</v>
      </c>
      <c r="F10" s="15">
        <v>44936</v>
      </c>
      <c r="G10" s="16">
        <v>4.25</v>
      </c>
      <c r="H10" s="17" t="s">
        <v>18</v>
      </c>
      <c r="I10" s="14">
        <v>42499.98</v>
      </c>
      <c r="J10" s="14">
        <f t="shared" si="0"/>
        <v>19999.9905882353</v>
      </c>
    </row>
    <row r="11" s="3" customFormat="1" ht="30" customHeight="1" spans="1:10">
      <c r="A11" s="12">
        <v>8</v>
      </c>
      <c r="B11" s="14" t="s">
        <v>31</v>
      </c>
      <c r="C11" s="14">
        <v>1000000</v>
      </c>
      <c r="D11" s="14" t="s">
        <v>12</v>
      </c>
      <c r="E11" s="15">
        <v>44571</v>
      </c>
      <c r="F11" s="15">
        <v>44936</v>
      </c>
      <c r="G11" s="16">
        <v>4.25</v>
      </c>
      <c r="H11" s="17" t="s">
        <v>18</v>
      </c>
      <c r="I11" s="14">
        <v>43091.64</v>
      </c>
      <c r="J11" s="14">
        <f t="shared" si="0"/>
        <v>20278.4188235294</v>
      </c>
    </row>
    <row r="12" s="3" customFormat="1" ht="30" customHeight="1" spans="1:10">
      <c r="A12" s="12">
        <v>9</v>
      </c>
      <c r="B12" s="14" t="s">
        <v>32</v>
      </c>
      <c r="C12" s="14">
        <v>1000000</v>
      </c>
      <c r="D12" s="14" t="s">
        <v>12</v>
      </c>
      <c r="E12" s="15">
        <v>44571</v>
      </c>
      <c r="F12" s="15">
        <v>44936</v>
      </c>
      <c r="G12" s="16">
        <v>4.25</v>
      </c>
      <c r="H12" s="17" t="s">
        <v>18</v>
      </c>
      <c r="I12" s="14">
        <v>43091.64</v>
      </c>
      <c r="J12" s="14">
        <f t="shared" si="0"/>
        <v>20278.4188235294</v>
      </c>
    </row>
    <row r="13" s="3" customFormat="1" ht="30" customHeight="1" spans="1:10">
      <c r="A13" s="12">
        <v>10</v>
      </c>
      <c r="B13" s="14" t="s">
        <v>33</v>
      </c>
      <c r="C13" s="14">
        <v>500000</v>
      </c>
      <c r="D13" s="14" t="s">
        <v>12</v>
      </c>
      <c r="E13" s="15">
        <v>44571</v>
      </c>
      <c r="F13" s="15">
        <v>44936</v>
      </c>
      <c r="G13" s="16">
        <v>4.25</v>
      </c>
      <c r="H13" s="17" t="s">
        <v>18</v>
      </c>
      <c r="I13" s="14">
        <v>21545.86</v>
      </c>
      <c r="J13" s="14">
        <f t="shared" si="0"/>
        <v>10139.2282352941</v>
      </c>
    </row>
    <row r="14" s="1" customFormat="1" ht="30" customHeight="1" spans="1:10">
      <c r="A14" s="18" t="s">
        <v>19</v>
      </c>
      <c r="B14" s="18"/>
      <c r="C14" s="19"/>
      <c r="D14" s="20" t="s">
        <v>20</v>
      </c>
      <c r="E14" s="20" t="s">
        <v>20</v>
      </c>
      <c r="F14" s="20"/>
      <c r="G14" s="20"/>
      <c r="H14" s="21"/>
      <c r="I14" s="21"/>
      <c r="J14" s="24">
        <v>244594</v>
      </c>
    </row>
  </sheetData>
  <mergeCells count="12">
    <mergeCell ref="A1:J1"/>
    <mergeCell ref="A14:B1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0.629861111111111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第一批</vt:lpstr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 wall</dc:creator>
  <cp:lastModifiedBy>Administrator</cp:lastModifiedBy>
  <dcterms:created xsi:type="dcterms:W3CDTF">2018-12-20T17:05:00Z</dcterms:created>
  <dcterms:modified xsi:type="dcterms:W3CDTF">2023-09-13T03:42:03Z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2052-11.8.2.10972</vt:lpwstr>
  </property>
  <property fmtid="{D5CDD505-2E9C-101B-9397-08002B2CF9AE}" pid="4" name="ICV">
    <vt:lpwstr>5F71C64CCB884B4898EC5588D110BC3D</vt:lpwstr>
  </property>
</Properties>
</file>